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<sst xmlns="http://schemas.openxmlformats.org/spreadsheetml/2006/main" count="714" uniqueCount="223">
  <si>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</si>
  <si>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</si>
  <si>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</si>
  <si>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</si>
  <si>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</si>
  <si>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</si>
  <si>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</si>
  <si>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</si>
  <si>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</si>
  <si>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</si>
  <si>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</si>
  <si>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</si>
  <si>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</si>
  <si>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</si>
  <si>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</si>
  <si>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</si>
  <si>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</si>
  <si>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</si>
  <si>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</si>
  <si>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</si>
  <si>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</si>
  <si>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</si>
  <si>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</si>
  <si>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</si>
  <si>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</si>
  <si>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</si>
  <si>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</si>
  <si>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</si>
  <si>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</si>
  <si>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</si>
  <si>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</si>
  <si>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</si>
  <si>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</si>
  <si>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</si>
  <si>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</si>
  <si>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</si>
  <si>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</si>
  <si>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</si>
  <si>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</si>
  <si>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</si>
  <si>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</si>
  <si>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</si>
  <si>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</si>
  <si>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</si>
  <si>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</si>
  <si>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</si>
  <si>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</si>
  <si>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</si>
  <si>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</si>
  <si>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</si>
  <si>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</si>
  <si>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</si>
  <si>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</si>
  <si>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</si>
  <si>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</si>
  <si>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</si>
  <si>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</si>
  <si>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</si>
  <si>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</si>
  <si>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</si>
  <si>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</si>
  <si>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</si>
  <si>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</si>
  <si>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</si>
  <si>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</si>
  <si>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</si>
  <si>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</si>
  <si>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</si>
  <si>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</si>
  <si>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</si>
  <si>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</si>
  <si>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</si>
  <si>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</si>
  <si>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</si>
  <si>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</si>
  <si>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</si>
  <si>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</si>
  <si>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</si>
  <si>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</si>
  <si>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</si>
  <si>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</si>
  <si>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</si>
  <si>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</si>
  <si>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</si>
  <si>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</si>
  <si>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</si>
  <si>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</si>
  <si>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</si>
  <si>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</si>
  <si>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</si>
  <si>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</si>
  <si>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</si>
  <si>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</si>
  <si>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</si>
  <si>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</si>
  <si>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</si>
  <si>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</si>
  <si>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</si>
  <si>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</si>
  <si>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</si>
  <si>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</si>
  <si>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</si>
  <si>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</si>
  <si>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</si>
  <si>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</si>
  <si>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</si>
  <si>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</si>
  <si>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</si>
  <si>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</si>
  <si>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</si>
  <si>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</si>
  <si>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</si>
  <si>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</si>
  <si>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</si>
  <si>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</si>
  <si>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</si>
  <si>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</si>
  <si>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</si>
  <si>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</si>
  <si>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</si>
  <si>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</si>
  <si>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</si>
  <si>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</si>
  <si>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</si>
  <si>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</si>
  <si>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</si>
  <si>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</si>
  <si>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</si>
  <si>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</si>
  <si>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</si>
  <si>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</si>
  <si>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</si>
  <si>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</si>
  <si>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</si>
  <si>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</si>
  <si>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</si>
  <si>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</si>
  <si>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</si>
  <si>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</si>
  <si>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</si>
  <si>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</si>
  <si>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</si>
  <si>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</si>
  <si>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</si>
  <si>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</si>
  <si>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</si>
  <si>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</si>
  <si>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</si>
  <si>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</si>
  <si>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</si>
  <si>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</si>
  <si>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</si>
  <si>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</si>
  <si>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</si>
  <si>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</si>
  <si>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</si>
  <si>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</si>
  <si>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</si>
  <si>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</si>
  <si>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</si>
  <si>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</si>
  <si>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</si>
  <si>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</si>
  <si>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01.01.2019</t>
  </si>
  <si>
    <t>Тоншаевский муниципальный район</t>
  </si>
  <si>
    <t>Долг на 01.01.2018</t>
  </si>
  <si>
    <t>Долг на 01.01.2019</t>
  </si>
  <si>
    <t>Тоншаевский муниципальный район  по состоянию на 01.01.2019 г</t>
  </si>
  <si>
    <t>Плановый график 2018 г</t>
  </si>
  <si>
    <t>2019 г</t>
  </si>
  <si>
    <t>2020 г</t>
  </si>
  <si>
    <t>2021 г</t>
  </si>
  <si>
    <t>2022 г</t>
  </si>
  <si>
    <t>2023 г</t>
  </si>
  <si>
    <t>Фактическая уплата 2018 г</t>
  </si>
  <si>
    <t>Тоншаевский муниципальный район по состоянию на  01.01.2019 г</t>
  </si>
  <si>
    <t>Плановый график погашения долга 2018г</t>
  </si>
  <si>
    <t>Фактическое погашение долга 2018г</t>
  </si>
  <si>
    <t>Тоншаевский муниципальный район по состоянию на 01.01.2019 г</t>
  </si>
  <si>
    <t>Фактическая уплата  2018 г</t>
  </si>
  <si>
    <t/>
  </si>
  <si>
    <t>1, 08.07.2015</t>
  </si>
  <si>
    <t>Решение Земского Собрания, 443, 03.07.2015</t>
  </si>
  <si>
    <t>соглашение от 08.07.2015, 34/Д/1-2015</t>
  </si>
  <si>
    <t>Министерство финансов Нижегородской области</t>
  </si>
  <si>
    <t>Российский рубль</t>
  </si>
  <si>
    <t>0,1</t>
  </si>
  <si>
    <t>18.06.2018</t>
  </si>
  <si>
    <t>18 число</t>
  </si>
  <si>
    <t>13.12.2016, п/п 29493 от 13.12.2016 г.
16.06.2017, п/п 11987 от 16.06.2017 г.
06.06.2018, п/п 10297 от 06.06.2018 г.</t>
  </si>
  <si>
    <t>1 500 000,00
3 000 000,00
3 000 000,00</t>
  </si>
  <si>
    <t>20.12.2016, п/п 30132 от 20.12.2016 г.
19.01.2017, п/п 128 от 19.01.2017 г.
21.09.2015, п/п 20239 от 21.09.2015 г.
21.03.2016, п/п 6034 от 21.03.2016 г.
21.07.2015, п/п 15703 от 21.07.2015 г.
19.05.2016, п/п 11273 от 19.05.2016 г.
19.01.2016, п/п 64 от 19.01.2016 г.
20.09.2016, п/п 21270 от 20.09.2016 г.
19.02.2016, п/п 3482 от 19.02.2016 г.
19.08.2015, п/п 17923 от 19.08.2015 г.
19.10.2016, п/п 23890 от 19.10.2016 г.
19.11.2015, п/п 25608 от 19.11.2015 г.
19.08.2016, п/п 18821 от 19.08.2016 г.
21.02.2017, п/п 2640 от 21.02.2017 г.
20.04.2016, п/п 8906 от 20.04.2016 г.
20.10.2015, п/п 22521 от 20.10.2015 г.
21.06.2016, п/п 14084 от 21.06.2016 г.
19.07.2016, п/п 16521 от 19.07.2016 г.
21.11.2016, п/п 27272 от 21.11.2016 г.
21.12.2015, п/п 28391 от 21.12.2015 г.
21.03.2017, п/п 4992 от 21.03.2017 г.
19.04.2017, п/п 7573 от 19.04.2017 г.
19.05.2017, п/п 9866 от 19.05.2017 г.
20.06.2017, п/п 12136 от 20.06.2017 г.
19.07.2017, п/п 14721 от 19.07.2017 г.
21.08.2017, п/п 17112 от 21.08.2017 г.
19.09.2017, п/п 19190 от 19.09.2017 г.
23.10.2017, п/п 21896 от 23.10.2017 г.
21.11.2017, п/п 24585 от 21.11.2017 г.
20.12.2017, п/п 27357 от 20.12.2017 г.
22.01.2018, п/п 367 от 22.01.2018 г.
21.02.2018, п/п 2591 от 21.02.2018 г.
20.03.2018, п/п 4503 от 20.03.2018 г.
19.04.2018, п/п 6796 от 19.04.2018 г.
21.05.2018, п/п 8799 от 21.05.2018 г.
20.06.2018, п/п 10957 от 20.06.2018 г.</t>
  </si>
  <si>
    <t>594,27
509,00
636,99
594,26
180,00
614,75
635,97
635,25
635,25
636,99
614,75
636,99
635,25
509,59
635,25
616,44
635,25
614,75
635,25
616,44
460,27
509,59
493,15
493,15
246,58
254,79
254,79
246,58
254,79
246,58
254,79
254,79
230,14
254,79
246,58
156,16</t>
  </si>
  <si>
    <t>частичное покрытие дефицита бюджета</t>
  </si>
  <si>
    <t>2, 25.11.2015</t>
  </si>
  <si>
    <t>Решение Земского Собрания, 18, 27.11.2015</t>
  </si>
  <si>
    <t>соглашение от 25.11.2015, 34/Д/2-2015</t>
  </si>
  <si>
    <t>18.10.2018</t>
  </si>
  <si>
    <t>13.12.2016, п/п 29494 от 13.12.2016 г.
16.06.2017, п/п 11988 от 16.06.2017 г.
06.06.2018, п/п 10298 от 06.06.2018 г.</t>
  </si>
  <si>
    <t>3 000 000,00
3 000 000,00
3 000 000,00</t>
  </si>
  <si>
    <t>20.12.2016, п/п 30133 от 20.12.2016 г.
21.11.2016, п/п 27273 от 21.11.2016 г.
21.12.2015, п/п 28392 от 21.12.2015 г.
21.06.2016, п/п 14085 от 21.06.2016 г.
21.03.2016, п/п 6035 от 21.03.2016 г.
19.07.2016, п/п 16522 от 19.07.2016 г.
19.10.2016, п/п 23891 от 19.10.2016 г.
20.04.2016, п/п 8905 от 20.04.2016 г.
19.08.2016, п/п 18822 от 19.08.2016 г.
19.05.2016, п/п 11274 от 19.05.2016 г.
20.09.2016, п/п 21271 от 20.09.2016 г.
19.01.2017, п/п 129 от 19.01.2017 г.
19.01.2016, п/п 57 от 19.01.2016 г.
21.02.2017, п/п 2642 от 21.02.2017 г.
20.02.2016, п/п 3624 от 20.02.2016 г.
21.03.2017, п/п 4993 от 21.03.2017 г.
19.04.2017, п/п 7574 от 19.04.2017 г.
19.05.2017, п/п 9868 от 19.05.2017 г.
20.06.2017, п/п 12138 от 20.06.2017 г.
19.07.2017, п/п 14722 от 19.07.2017 г.
21.08.2017, п/п 17113 от 21.08.2017 г.
19.09.2017, п/п 19189 от 19.09.2017 г.
23.10.2017, п/п 21895 от 23.10.2017 г.
21.11.2017, п/п 24584 от 21.11.2017 г.
20.12.2017, п/п 27358 от 20.12.2017 г.
22.01.2018, п/п 368 от 22.01.2018 г.
21.02.2018, п/п 2592 от 21.02.2018 г.
20.03.2018, п/п 4504 от 20.03.2018 г.
19.04.2018, п/п 6795 от 19.04.2018 г.
21.05.2018, п/п 8800 от 21.05.2018 г.
20.06.2018, п/п 10958 от 20.06.2018 г.</t>
  </si>
  <si>
    <t>696,72
762,30
542,47
762,30
713,11
737,70
737,70
762,30
762,30
737,70
762,30
509,00
763,17
509,59
762,30
460,27
509,59
493,15
493,15
246,58
254,79
254,79
246,58
254,79
246,58
254,79
254,79
230,14
254,79
246,58
156,16</t>
  </si>
  <si>
    <t>3, 14.12.2016</t>
  </si>
  <si>
    <t>Решение Земского Собрания, 104, 09.12.2016</t>
  </si>
  <si>
    <t>соглашение от 14.12.2016, 34/Д/1-2016</t>
  </si>
  <si>
    <t>18.11.2019</t>
  </si>
  <si>
    <t>06.06.2018, п/п 10299 от 06.06.2018 г.</t>
  </si>
  <si>
    <t>3 000 000,00</t>
  </si>
  <si>
    <t>20.12.2016, п/п 30134 от 20.12.2016 г.
19.01.2017, п/п 130 от 19.01.2017 г.
21.02.2017, п/п 2643 от 21.02.2017 г.
21.03.2017, п/п 4994 от 21.03.2017 г.
19.04.2017, п/п 7575 от 19.04.2017 г.
19.05.2017, п/п 9867 от 19.05.2017 г.
20.06.2017, п/п 12137 от 20.06.2017 г.
19.07.2017, п/п 14723 от 19.07.2017 г.
21.08.2017, п/п 17114 от 21.08.2017 г.
19.09.2017, п/п 19191 от 19.09.2017 г.
23.10.2017, п/п 21897 от 23.10.2017 г.
21.11.2017, п/п 24586 от 21.11.2017 г.
20.12.2017, п/п 27359 от 20.12.2017 г.
22.01.2018, п/п 369 от
22.01.2018 г.
21.02.2018, п/п 2593 от 21.02.2018 г.
20.03.2018, п/п 4505 от 20.03.2018 г.
19.04.2018, п/п 6797 от 19.04.2018 г.
21.05.2018, п/п 8801 от 21.05.2018 г.
20.06.2018, п/п 10959 от 20.06.2018 г.
20.07.2018, п/п 13111 от 20.07.2018 г.
21.08.2018, п/п 15044 от 21.08.2018 г.
20.09.2018, п/п 16856 от 20.09.2018 г.
22.10.2018, п/п 18510 от 22.10.2018 г.
21.11.2018, п/п 20654 от 21.11.2018 г.
20.12.2018, п/п 23156 от 20.12.2018 г.</t>
  </si>
  <si>
    <t>32,79
509,00
509,59
460,27
509,59
493,15
509,59
493,15
509,59
509,59
493,15
509,59
493,15
509,59
509,59
460,27
509,59
493,15
410,96
246,58
254,79
254,79
246,58
254,79
246,58</t>
  </si>
  <si>
    <t>4, 07.06.2017</t>
  </si>
  <si>
    <t>Решение Земского Собрания, 158, 01.06.2017</t>
  </si>
  <si>
    <t>соглашение от 07.06.2017, 34/Д/1-2017</t>
  </si>
  <si>
    <t>18.05.2020</t>
  </si>
  <si>
    <t>20.06.2017, п/п 12139 от 20.06.2017 г.
19.07.2017, п/п 14724 от 19.07.2017 г.
21.08.2017, п/п 17115 от 21.08.2017 г.
19.09.2017, п/п 19192 от 19.09.2017 г.
23.10.2017, п/п 21900 от 23.10.2017 г.
21.11.2017, п/п 24587 от 21.11.2017 г.
20.12.2017, п/п 27360 от 20.12.2017 г.
22.01.2018, п/п 370 от 22.01.2018 г.
21.02.2018, п/п 2594 от 21.02.2018 г.
20.03.2018, п/п 4506 от 20.03.2018 г.
19.04.2018, п/п 6798 от 19.04.2018 г.
21.05.2018, п/п 8802 от 21.05.2018 г.
20.06.2018, п/п 10962 от 20.06.2018 г.
20.07.2018, п/п 13112 от 20.07.2018 г.
21.08.2018, п/п 15045 от 21.08.2018 г.
20.09.2018, п/п 16857 от 20.09.2018 г.
22.10.2018, п/п 18511 от 22.10.2018 г.
21.11.2018, п/п 20655 от 21.11.2018 г.
20.12.2018, п/п 23157 от 20.12.2018 г.</t>
  </si>
  <si>
    <t>164,38
493,15
509,59
509,59
493,15
509,59
493,15
509,59
509,59
460,27
509,59
493,15
509,59
493,15
509,59
509,59
493,15
509,59
493,15</t>
  </si>
  <si>
    <t>частичное покрытие дефицита</t>
  </si>
  <si>
    <t>5, 30.05.2018</t>
  </si>
  <si>
    <t>Решение Земского Собрания, 230, 01.06.2018</t>
  </si>
  <si>
    <t>соглашение от 30.05.2018, 31/Д/1-2018</t>
  </si>
  <si>
    <t>18.05.2021</t>
  </si>
  <si>
    <t>20.06.2018, п/п 10967 от 20.06.2018 г.
20.07.2018, п/п 13113 от 20.07.2018 г.
21.08.2018, п/п 15046 от 21.08.2018 г.
20.09.2018, п/п 16858 от 20.09.2018 г.
22.10.2018, п/п 18512 от 22.10.2018 г.
21.11.2018, п/п 20656 от 21.11.2018 г.
20.12.2018, п/п 23158 от 20.12.2018 г.</t>
  </si>
  <si>
    <t>345,21
739,73
764,38
764,38
739,73
764,38
739,73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</si>
</sst>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44" fillId="0" borderId="6" applyNumberFormat="0" applyFill="0" applyAlignment="0" applyProtection="0"/>
    <xf numFmtId="0" fontId="38" fillId="26" borderId="1" applyNumberFormat="0" applyAlignment="0" applyProtection="0"/>
    <xf numFmtId="0" fontId="48" fillId="30" borderId="0" applyNumberFormat="0" applyBorder="0" applyAlignment="0" applyProtection="0"/>
    <xf numFmtId="0" fontId="37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6" borderId="1" applyNumberFormat="0" applyAlignment="0" applyProtection="0"/>
    <xf numFmtId="0" fontId="1" fillId="31" borderId="8" applyNumberFormat="0" applyFont="0" applyAlignment="0" applyProtection="0"/>
    <xf numFmtId="0" fontId="5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0" fontId="45" fillId="28" borderId="7" applyNumberFormat="0" applyAlignment="0" applyProtection="0"/>
    <xf numFmtId="0" fontId="4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8" applyNumberFormat="0" applyAlignment="0" applyProtection="0"/>
    <xf numFmtId="0" fontId="47" fillId="29" borderId="0" applyNumberFormat="0" applyBorder="0" applyAlignment="0" applyProtection="0"/>
    <xf numFmtId="0" fontId="45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7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60" fillId="33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 shrinkToFit="1"/>
    </xf>
    <xf numFmtId="0" fontId="61" fillId="33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 shrinkToFit="1"/>
    </xf>
    <xf numFmtId="0" fontId="60" fillId="34" borderId="14" xfId="0" applyFont="1" applyFill="1" applyBorder="1" applyAlignment="1">
      <alignment horizontal="center" vertical="center" wrapText="1" shrinkToFit="1"/>
    </xf>
    <xf numFmtId="0" fontId="58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61" fillId="33" borderId="14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60" fillId="33" borderId="14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2019</v>
      </c>
      <c r="V4" s="12">
        <v>2020</v>
      </c>
      <c r="W4" s="12">
        <v>2021</v>
      </c>
      <c r="X4" s="12">
        <v>2022</v>
      </c>
      <c r="Y4" s="12">
        <v>2023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18000000</v>
      </c>
      <c r="D8" s="90">
        <v>0</v>
      </c>
      <c r="E8" s="90">
        <v>2400</v>
      </c>
      <c r="F8" s="90">
        <v>2400</v>
      </c>
      <c r="G8" s="90">
        <v>2400</v>
      </c>
      <c r="H8" s="90">
        <v>2400</v>
      </c>
      <c r="I8" s="90">
        <v>2400</v>
      </c>
      <c r="J8" s="90">
        <v>2550</v>
      </c>
      <c r="K8" s="90">
        <v>2750</v>
      </c>
      <c r="L8" s="90">
        <v>2800</v>
      </c>
      <c r="M8" s="90">
        <v>2800</v>
      </c>
      <c r="N8" s="90">
        <v>2550</v>
      </c>
      <c r="O8" s="90">
        <v>2400</v>
      </c>
      <c r="P8" s="90">
        <v>2350</v>
      </c>
      <c r="Q8" s="90">
        <f>SUM(E8:P8)</f>
        <v>30200</v>
      </c>
      <c r="R8" s="90">
        <v>23400</v>
      </c>
      <c r="S8" s="90">
        <v>12000</v>
      </c>
      <c r="T8" s="90">
        <v>3000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18000000</v>
      </c>
      <c r="D10" s="106">
        <f t="shared" si="0"/>
        <v>0</v>
      </c>
      <c r="E10" s="106">
        <f t="shared" si="0"/>
        <v>2400</v>
      </c>
      <c r="F10" s="106">
        <f t="shared" si="0"/>
        <v>2400</v>
      </c>
      <c r="G10" s="106">
        <f t="shared" si="0"/>
        <v>2400</v>
      </c>
      <c r="H10" s="106">
        <f t="shared" si="0"/>
        <v>2400</v>
      </c>
      <c r="I10" s="106">
        <f t="shared" si="0"/>
        <v>2400</v>
      </c>
      <c r="J10" s="106">
        <f t="shared" si="0"/>
        <v>2550</v>
      </c>
      <c r="K10" s="106">
        <f t="shared" si="0"/>
        <v>2750</v>
      </c>
      <c r="L10" s="106">
        <f t="shared" si="0"/>
        <v>2800</v>
      </c>
      <c r="M10" s="106">
        <f t="shared" si="0"/>
        <v>2800</v>
      </c>
      <c r="N10" s="106">
        <f t="shared" si="0"/>
        <v>2550</v>
      </c>
      <c r="O10" s="106">
        <f t="shared" si="0"/>
        <v>2400</v>
      </c>
      <c r="P10" s="106">
        <f t="shared" si="0"/>
        <v>2350</v>
      </c>
      <c r="Q10" s="106">
        <f t="shared" si="0"/>
        <v>30200</v>
      </c>
      <c r="R10" s="106">
        <f t="shared" si="0"/>
        <v>23400</v>
      </c>
      <c r="S10" s="106">
        <f t="shared" si="0"/>
        <v>12000</v>
      </c>
      <c r="T10" s="106">
        <f t="shared" si="0"/>
        <v>3000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18000000</v>
      </c>
      <c r="D17" s="90">
        <f t="shared" si="1"/>
        <v>0</v>
      </c>
      <c r="E17" s="90">
        <v>1528.76</v>
      </c>
      <c r="F17" s="90">
        <v>1528.76</v>
      </c>
      <c r="G17" s="90">
        <v>1380.82</v>
      </c>
      <c r="H17" s="90">
        <v>1528.76</v>
      </c>
      <c r="I17" s="90">
        <v>1479.46</v>
      </c>
      <c r="J17" s="90">
        <v>1578.08</v>
      </c>
      <c r="K17" s="90">
        <v>1479.46</v>
      </c>
      <c r="L17" s="90">
        <v>1528.76</v>
      </c>
      <c r="M17" s="90">
        <v>1528.76</v>
      </c>
      <c r="N17" s="90">
        <v>1479.46</v>
      </c>
      <c r="O17" s="90">
        <v>1528.76</v>
      </c>
      <c r="P17" s="90">
        <v>1479.46</v>
      </c>
      <c r="Q17" s="90">
        <f>SUM(E17:P17)</f>
        <v>18049.299999999996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18000000</v>
      </c>
      <c r="D19" s="106">
        <f t="shared" si="2"/>
        <v>0</v>
      </c>
      <c r="E19" s="106">
        <f t="shared" si="2"/>
        <v>1528.76</v>
      </c>
      <c r="F19" s="106">
        <f t="shared" si="2"/>
        <v>1528.76</v>
      </c>
      <c r="G19" s="106">
        <f t="shared" si="2"/>
        <v>1380.82</v>
      </c>
      <c r="H19" s="106">
        <f t="shared" si="2"/>
        <v>1528.76</v>
      </c>
      <c r="I19" s="106">
        <f t="shared" si="2"/>
        <v>1479.46</v>
      </c>
      <c r="J19" s="106">
        <f t="shared" si="2"/>
        <v>1578.08</v>
      </c>
      <c r="K19" s="106">
        <f t="shared" si="2"/>
        <v>1479.46</v>
      </c>
      <c r="L19" s="106">
        <f t="shared" si="2"/>
        <v>1528.76</v>
      </c>
      <c r="M19" s="106">
        <f t="shared" si="2"/>
        <v>1528.76</v>
      </c>
      <c r="N19" s="106">
        <f t="shared" si="2"/>
        <v>1479.46</v>
      </c>
      <c r="O19" s="106">
        <f t="shared" si="2"/>
        <v>1528.76</v>
      </c>
      <c r="P19" s="106">
        <f t="shared" si="2"/>
        <v>1479.46</v>
      </c>
      <c r="Q19" s="106">
        <f t="shared" si="2"/>
        <v>18049.299999999996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7500000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189</v>
      </c>
      <c r="N9" s="90" t="s">
        <v>190</v>
      </c>
      <c r="O9" s="87" t="s">
        <v>191</v>
      </c>
      <c r="P9" s="90" t="s">
        <v>192</v>
      </c>
      <c r="Q9" s="87" t="s">
        <v>193</v>
      </c>
    </row>
    <row r="10" spans="1:17" s="152" customFormat="1" ht="409.5">
      <c r="A10" s="170"/>
      <c r="B10" s="87" t="s">
        <v>194</v>
      </c>
      <c r="C10" s="87" t="s">
        <v>195</v>
      </c>
      <c r="D10" s="87" t="s">
        <v>196</v>
      </c>
      <c r="E10" s="87" t="s">
        <v>184</v>
      </c>
      <c r="F10" s="89" t="s">
        <v>185</v>
      </c>
      <c r="G10" s="90">
        <v>9000000</v>
      </c>
      <c r="H10" s="90">
        <v>0</v>
      </c>
      <c r="I10" s="90" t="s">
        <v>186</v>
      </c>
      <c r="J10" s="90">
        <v>0</v>
      </c>
      <c r="K10" s="88" t="s">
        <v>197</v>
      </c>
      <c r="L10" s="88" t="s">
        <v>188</v>
      </c>
      <c r="M10" s="87" t="s">
        <v>198</v>
      </c>
      <c r="N10" s="90" t="s">
        <v>199</v>
      </c>
      <c r="O10" s="87" t="s">
        <v>200</v>
      </c>
      <c r="P10" s="90" t="s">
        <v>201</v>
      </c>
      <c r="Q10" s="87" t="s">
        <v>193</v>
      </c>
    </row>
    <row r="11" spans="1:17" s="152" customFormat="1" ht="409.5">
      <c r="A11" s="170"/>
      <c r="B11" s="87" t="s">
        <v>202</v>
      </c>
      <c r="C11" s="87" t="s">
        <v>203</v>
      </c>
      <c r="D11" s="87" t="s">
        <v>204</v>
      </c>
      <c r="E11" s="87" t="s">
        <v>184</v>
      </c>
      <c r="F11" s="89" t="s">
        <v>185</v>
      </c>
      <c r="G11" s="90">
        <v>6000000</v>
      </c>
      <c r="H11" s="90">
        <v>3000000</v>
      </c>
      <c r="I11" s="90" t="s">
        <v>186</v>
      </c>
      <c r="J11" s="90">
        <v>0</v>
      </c>
      <c r="K11" s="88" t="s">
        <v>205</v>
      </c>
      <c r="L11" s="88" t="s">
        <v>188</v>
      </c>
      <c r="M11" s="87" t="s">
        <v>206</v>
      </c>
      <c r="N11" s="90" t="s">
        <v>207</v>
      </c>
      <c r="O11" s="87" t="s">
        <v>208</v>
      </c>
      <c r="P11" s="90" t="s">
        <v>209</v>
      </c>
      <c r="Q11" s="87" t="s">
        <v>193</v>
      </c>
    </row>
    <row r="12" spans="1:17" s="158" customFormat="1" ht="409.5">
      <c r="A12" s="170"/>
      <c r="B12" s="87" t="s">
        <v>210</v>
      </c>
      <c r="C12" s="87" t="s">
        <v>211</v>
      </c>
      <c r="D12" s="87" t="s">
        <v>212</v>
      </c>
      <c r="E12" s="87" t="s">
        <v>184</v>
      </c>
      <c r="F12" s="89" t="s">
        <v>185</v>
      </c>
      <c r="G12" s="90">
        <v>6000000</v>
      </c>
      <c r="H12" s="90">
        <v>6000000</v>
      </c>
      <c r="I12" s="90" t="s">
        <v>186</v>
      </c>
      <c r="J12" s="90">
        <v>0</v>
      </c>
      <c r="K12" s="88" t="s">
        <v>213</v>
      </c>
      <c r="L12" s="88" t="s">
        <v>188</v>
      </c>
      <c r="M12" s="87" t="s">
        <v>180</v>
      </c>
      <c r="N12" s="90" t="s">
        <v>180</v>
      </c>
      <c r="O12" s="87" t="s">
        <v>214</v>
      </c>
      <c r="P12" s="90" t="s">
        <v>215</v>
      </c>
      <c r="Q12" s="87" t="s">
        <v>216</v>
      </c>
    </row>
    <row r="13" spans="1:17" s="158" customFormat="1" ht="315">
      <c r="A13" s="170"/>
      <c r="B13" s="87" t="s">
        <v>217</v>
      </c>
      <c r="C13" s="87" t="s">
        <v>218</v>
      </c>
      <c r="D13" s="87" t="s">
        <v>219</v>
      </c>
      <c r="E13" s="87" t="s">
        <v>184</v>
      </c>
      <c r="F13" s="89" t="s">
        <v>185</v>
      </c>
      <c r="G13" s="90">
        <v>9000000</v>
      </c>
      <c r="H13" s="90">
        <v>9000000</v>
      </c>
      <c r="I13" s="90" t="s">
        <v>186</v>
      </c>
      <c r="J13" s="90">
        <v>0</v>
      </c>
      <c r="K13" s="88" t="s">
        <v>220</v>
      </c>
      <c r="L13" s="88" t="s">
        <v>188</v>
      </c>
      <c r="M13" s="87" t="s">
        <v>180</v>
      </c>
      <c r="N13" s="90" t="s">
        <v>180</v>
      </c>
      <c r="O13" s="87" t="s">
        <v>221</v>
      </c>
      <c r="P13" s="90" t="s">
        <v>222</v>
      </c>
      <c r="Q13" s="87" t="s">
        <v>216</v>
      </c>
    </row>
    <row r="14" spans="1:17" ht="15">
      <c r="A14" s="171" t="s">
        <v>116</v>
      </c>
      <c r="B14" s="87" t="s">
        <v>10</v>
      </c>
      <c r="C14" s="87" t="s">
        <v>10</v>
      </c>
      <c r="D14" s="87" t="s">
        <v>10</v>
      </c>
      <c r="E14" s="87" t="s">
        <v>10</v>
      </c>
      <c r="F14" s="89" t="s">
        <v>10</v>
      </c>
      <c r="G14" s="90">
        <v>37500000</v>
      </c>
      <c r="H14" s="90">
        <v>18000000</v>
      </c>
      <c r="I14" s="90" t="s">
        <v>10</v>
      </c>
      <c r="J14" s="90">
        <v>0</v>
      </c>
      <c r="K14" s="88" t="s">
        <v>10</v>
      </c>
      <c r="L14" s="88" t="s">
        <v>10</v>
      </c>
      <c r="M14" s="87" t="s">
        <v>10</v>
      </c>
      <c r="N14" s="90">
        <v>19500000</v>
      </c>
      <c r="O14" s="87" t="s">
        <v>10</v>
      </c>
      <c r="P14" s="90">
        <v>56518.29</v>
      </c>
      <c r="Q14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18000000</v>
      </c>
      <c r="C11" s="90">
        <v>9000000</v>
      </c>
      <c r="D11" s="90">
        <v>9000000</v>
      </c>
      <c r="E11" s="90">
        <v>18000000</v>
      </c>
      <c r="F11" s="90">
        <v>18049.3</v>
      </c>
      <c r="G11" s="90">
        <v>0</v>
      </c>
    </row>
    <row r="12" spans="1:7" ht="15">
      <c r="A12" s="104" t="s">
        <v>161</v>
      </c>
      <c r="B12" s="90">
        <v>18000000</v>
      </c>
      <c r="C12" s="90">
        <v>9000000</v>
      </c>
      <c r="D12" s="90">
        <v>9000000</v>
      </c>
      <c r="E12" s="90">
        <v>18000000</v>
      </c>
      <c r="F12" s="90">
        <v>18049.3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/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/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18000000</v>
      </c>
      <c r="C20" s="106">
        <f t="shared" si="0"/>
        <v>9000000</v>
      </c>
      <c r="D20" s="106">
        <f t="shared" si="0"/>
        <v>9000000</v>
      </c>
      <c r="E20" s="106">
        <f t="shared" si="0"/>
        <v>18000000</v>
      </c>
      <c r="F20" s="106">
        <f t="shared" si="0"/>
        <v>18049.3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18000000</v>
      </c>
      <c r="C21" s="90">
        <f t="shared" si="1"/>
        <v>9000000</v>
      </c>
      <c r="D21" s="90">
        <f t="shared" si="1"/>
        <v>9000000</v>
      </c>
      <c r="E21" s="90">
        <f t="shared" si="1"/>
        <v>18000000</v>
      </c>
      <c r="F21" s="90">
        <f t="shared" si="1"/>
        <v>18049.3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3000000</v>
      </c>
      <c r="K8" s="90">
        <v>0</v>
      </c>
      <c r="L8" s="90">
        <v>0</v>
      </c>
      <c r="M8" s="90">
        <v>0</v>
      </c>
      <c r="N8" s="90">
        <v>3000000</v>
      </c>
      <c r="O8" s="90">
        <v>0</v>
      </c>
      <c r="P8" s="90">
        <v>3000000</v>
      </c>
      <c r="Q8" s="90">
        <f>SUM(E8:P8)</f>
        <v>9000000</v>
      </c>
      <c r="R8" s="90">
        <v>5000000</v>
      </c>
      <c r="S8" s="90">
        <v>7000000</v>
      </c>
      <c r="T8" s="90">
        <v>6000000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3000000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3000000</v>
      </c>
      <c r="O11" s="106">
        <f t="shared" si="0"/>
        <v>0</v>
      </c>
      <c r="P11" s="106">
        <f t="shared" si="0"/>
        <v>3000000</v>
      </c>
      <c r="Q11" s="106">
        <f t="shared" si="0"/>
        <v>9000000</v>
      </c>
      <c r="R11" s="106">
        <f t="shared" si="0"/>
        <v>5000000</v>
      </c>
      <c r="S11" s="106">
        <f t="shared" si="0"/>
        <v>7000000</v>
      </c>
      <c r="T11" s="106">
        <f t="shared" si="0"/>
        <v>6000000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9000000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f>SUM(E18:P18)</f>
        <v>9000000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9000000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9000000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2019</v>
      </c>
      <c r="X4" s="12">
        <v>2020</v>
      </c>
      <c r="Y4" s="12">
        <v>2021</v>
      </c>
      <c r="Z4" s="12">
        <v>2022</v>
      </c>
      <c r="AA4" s="12">
        <v>2023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 aca="true" t="shared" si="0" ref="V7:V13">SUM(J7:U7)</f>
        <v>0</v>
      </c>
      <c r="W7" s="106"/>
      <c r="X7" s="106"/>
      <c r="Y7" s="106"/>
      <c r="Z7" s="106"/>
      <c r="AA7" s="106"/>
    </row>
    <row r="8" spans="1:27" s="151" customFormat="1" ht="30">
      <c r="A8" s="86"/>
      <c r="B8" s="131">
        <v>1</v>
      </c>
      <c r="C8" s="87" t="s">
        <v>183</v>
      </c>
      <c r="D8" s="87" t="s">
        <v>184</v>
      </c>
      <c r="E8" s="87" t="s">
        <v>193</v>
      </c>
      <c r="F8" s="90">
        <v>7500000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3000000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 t="shared" si="0"/>
        <v>3000000</v>
      </c>
      <c r="W8" s="90">
        <v>0</v>
      </c>
      <c r="X8" s="90">
        <v>0</v>
      </c>
      <c r="Y8" s="90"/>
      <c r="Z8" s="90">
        <v>0</v>
      </c>
      <c r="AA8" s="90">
        <v>0</v>
      </c>
    </row>
    <row r="9" spans="1:27" s="151" customFormat="1" ht="30">
      <c r="A9" s="86"/>
      <c r="B9" s="131">
        <v>2</v>
      </c>
      <c r="C9" s="87" t="s">
        <v>196</v>
      </c>
      <c r="D9" s="87" t="s">
        <v>184</v>
      </c>
      <c r="E9" s="87" t="s">
        <v>193</v>
      </c>
      <c r="F9" s="90">
        <v>9000000</v>
      </c>
      <c r="G9" s="90">
        <v>0</v>
      </c>
      <c r="H9" s="90">
        <v>0</v>
      </c>
      <c r="I9" s="90" t="s">
        <v>197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3000000</v>
      </c>
      <c r="T9" s="90">
        <v>0</v>
      </c>
      <c r="U9" s="90">
        <v>0</v>
      </c>
      <c r="V9" s="90">
        <f t="shared" si="0"/>
        <v>3000000</v>
      </c>
      <c r="W9" s="90">
        <v>0</v>
      </c>
      <c r="X9" s="90">
        <v>0</v>
      </c>
      <c r="Y9" s="90"/>
      <c r="Z9" s="90">
        <v>0</v>
      </c>
      <c r="AA9" s="90">
        <v>0</v>
      </c>
    </row>
    <row r="10" spans="1:27" s="151" customFormat="1" ht="30">
      <c r="A10" s="86"/>
      <c r="B10" s="131">
        <v>3</v>
      </c>
      <c r="C10" s="87" t="s">
        <v>204</v>
      </c>
      <c r="D10" s="87" t="s">
        <v>184</v>
      </c>
      <c r="E10" s="87" t="s">
        <v>193</v>
      </c>
      <c r="F10" s="90">
        <v>6000000</v>
      </c>
      <c r="G10" s="90">
        <v>3000000</v>
      </c>
      <c r="H10" s="90">
        <v>0</v>
      </c>
      <c r="I10" s="90" t="s">
        <v>205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3000000</v>
      </c>
      <c r="V10" s="90">
        <f t="shared" si="0"/>
        <v>3000000</v>
      </c>
      <c r="W10" s="90">
        <v>3000000</v>
      </c>
      <c r="X10" s="90">
        <v>0</v>
      </c>
      <c r="Y10" s="90"/>
      <c r="Z10" s="90">
        <v>0</v>
      </c>
      <c r="AA10" s="90">
        <v>0</v>
      </c>
    </row>
    <row r="11" spans="1:27" s="159" customFormat="1" ht="30">
      <c r="A11" s="86"/>
      <c r="B11" s="131">
        <v>4</v>
      </c>
      <c r="C11" s="87" t="s">
        <v>212</v>
      </c>
      <c r="D11" s="87" t="s">
        <v>184</v>
      </c>
      <c r="E11" s="87" t="s">
        <v>216</v>
      </c>
      <c r="F11" s="90">
        <v>6000000</v>
      </c>
      <c r="G11" s="90">
        <v>6000000</v>
      </c>
      <c r="H11" s="90">
        <v>0</v>
      </c>
      <c r="I11" s="90" t="s">
        <v>213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f t="shared" si="0"/>
        <v>0</v>
      </c>
      <c r="W11" s="90">
        <v>2000000</v>
      </c>
      <c r="X11" s="90">
        <v>4000000</v>
      </c>
      <c r="Y11" s="90"/>
      <c r="Z11" s="90"/>
      <c r="AA11" s="90"/>
    </row>
    <row r="12" spans="1:27" s="159" customFormat="1" ht="30">
      <c r="A12" s="86"/>
      <c r="B12" s="131">
        <v>5</v>
      </c>
      <c r="C12" s="87" t="s">
        <v>219</v>
      </c>
      <c r="D12" s="87" t="s">
        <v>184</v>
      </c>
      <c r="E12" s="87" t="s">
        <v>216</v>
      </c>
      <c r="F12" s="90">
        <v>9000000</v>
      </c>
      <c r="G12" s="90">
        <v>9000000</v>
      </c>
      <c r="H12" s="90">
        <v>0</v>
      </c>
      <c r="I12" s="90" t="s">
        <v>220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f t="shared" si="0"/>
        <v>0</v>
      </c>
      <c r="W12" s="90"/>
      <c r="X12" s="90">
        <v>3000000</v>
      </c>
      <c r="Y12" s="90">
        <v>6000000</v>
      </c>
      <c r="Z12" s="90"/>
      <c r="AA12" s="90"/>
    </row>
    <row r="13" spans="1:27" s="153" customFormat="1" ht="15">
      <c r="A13" s="86" t="s">
        <v>116</v>
      </c>
      <c r="B13" s="130" t="s">
        <v>10</v>
      </c>
      <c r="C13" s="122" t="s">
        <v>10</v>
      </c>
      <c r="D13" s="122" t="s">
        <v>10</v>
      </c>
      <c r="E13" s="122" t="s">
        <v>10</v>
      </c>
      <c r="F13" s="176">
        <v>37500000</v>
      </c>
      <c r="G13" s="176">
        <v>18000000</v>
      </c>
      <c r="H13" s="176">
        <v>0</v>
      </c>
      <c r="I13" s="176"/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3000000</v>
      </c>
      <c r="P13" s="176">
        <v>0</v>
      </c>
      <c r="Q13" s="176">
        <v>0</v>
      </c>
      <c r="R13" s="176">
        <v>0</v>
      </c>
      <c r="S13" s="176">
        <v>3000000</v>
      </c>
      <c r="T13" s="176">
        <v>0</v>
      </c>
      <c r="U13" s="176">
        <v>3000000</v>
      </c>
      <c r="V13" s="176">
        <f t="shared" si="0"/>
        <v>9000000</v>
      </c>
      <c r="W13" s="176">
        <v>5000000</v>
      </c>
      <c r="X13" s="176">
        <v>7000000</v>
      </c>
      <c r="Y13" s="176">
        <v>6000000</v>
      </c>
      <c r="Z13" s="176">
        <v>0</v>
      </c>
      <c r="AA13" s="176">
        <v>0</v>
      </c>
    </row>
    <row r="14" spans="1:27" s="153" customFormat="1" ht="15.75">
      <c r="A14" s="123"/>
      <c r="B14" s="132"/>
      <c r="C14" s="133"/>
      <c r="D14" s="133"/>
      <c r="E14" s="133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3" s="151" customFormat="1" ht="15">
      <c r="A15" s="126"/>
      <c r="B15" s="113"/>
      <c r="C15" s="113"/>
      <c r="D15" s="113"/>
      <c r="E15" s="113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s="151" customFormat="1" ht="51" customHeight="1">
      <c r="A16" s="12" t="s">
        <v>159</v>
      </c>
      <c r="B16" s="12" t="s">
        <v>69</v>
      </c>
      <c r="C16" s="12" t="s">
        <v>97</v>
      </c>
      <c r="D16" s="12" t="s">
        <v>0</v>
      </c>
      <c r="E16" s="12" t="s">
        <v>98</v>
      </c>
      <c r="F16" s="12" t="s">
        <v>53</v>
      </c>
      <c r="G16" s="12" t="s">
        <v>52</v>
      </c>
      <c r="H16" s="12" t="s">
        <v>51</v>
      </c>
      <c r="I16" s="12" t="s">
        <v>50</v>
      </c>
      <c r="J16" s="15" t="s">
        <v>177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12"/>
    </row>
    <row r="17" spans="1:23" s="151" customFormat="1" ht="36.75" customHeight="1">
      <c r="A17" s="12"/>
      <c r="B17" s="12"/>
      <c r="C17" s="12"/>
      <c r="D17" s="12"/>
      <c r="E17" s="12"/>
      <c r="F17" s="12"/>
      <c r="G17" s="12"/>
      <c r="H17" s="12"/>
      <c r="I17" s="12"/>
      <c r="J17" s="84" t="s">
        <v>45</v>
      </c>
      <c r="K17" s="84" t="s">
        <v>44</v>
      </c>
      <c r="L17" s="84" t="s">
        <v>43</v>
      </c>
      <c r="M17" s="84" t="s">
        <v>42</v>
      </c>
      <c r="N17" s="84" t="s">
        <v>41</v>
      </c>
      <c r="O17" s="84" t="s">
        <v>40</v>
      </c>
      <c r="P17" s="84" t="s">
        <v>39</v>
      </c>
      <c r="Q17" s="84" t="s">
        <v>38</v>
      </c>
      <c r="R17" s="84" t="s">
        <v>37</v>
      </c>
      <c r="S17" s="84" t="s">
        <v>36</v>
      </c>
      <c r="T17" s="84" t="s">
        <v>35</v>
      </c>
      <c r="U17" s="84" t="s">
        <v>34</v>
      </c>
      <c r="V17" s="120" t="s">
        <v>49</v>
      </c>
      <c r="W17" s="112"/>
    </row>
    <row r="18" spans="1:23" s="159" customFormat="1" ht="15.75">
      <c r="A18" s="134">
        <v>1</v>
      </c>
      <c r="B18" s="134">
        <v>2</v>
      </c>
      <c r="C18" s="134">
        <v>3</v>
      </c>
      <c r="D18" s="134">
        <v>4</v>
      </c>
      <c r="E18" s="134">
        <v>5</v>
      </c>
      <c r="F18" s="134">
        <v>6</v>
      </c>
      <c r="G18" s="134">
        <v>7</v>
      </c>
      <c r="H18" s="134">
        <v>8</v>
      </c>
      <c r="I18" s="134">
        <v>9</v>
      </c>
      <c r="J18" s="134">
        <v>10</v>
      </c>
      <c r="K18" s="134">
        <v>11</v>
      </c>
      <c r="L18" s="134">
        <v>12</v>
      </c>
      <c r="M18" s="134">
        <v>13</v>
      </c>
      <c r="N18" s="134">
        <v>14</v>
      </c>
      <c r="O18" s="134">
        <v>15</v>
      </c>
      <c r="P18" s="134">
        <v>16</v>
      </c>
      <c r="Q18" s="134">
        <v>17</v>
      </c>
      <c r="R18" s="134">
        <v>18</v>
      </c>
      <c r="S18" s="134">
        <v>19</v>
      </c>
      <c r="T18" s="134">
        <v>20</v>
      </c>
      <c r="U18" s="134">
        <v>21</v>
      </c>
      <c r="V18" s="134">
        <v>22</v>
      </c>
      <c r="W18" s="113"/>
    </row>
    <row r="19" spans="1:23" s="151" customFormat="1" ht="47.25">
      <c r="A19" s="84" t="s">
        <v>164</v>
      </c>
      <c r="B19" s="84"/>
      <c r="C19" s="127"/>
      <c r="D19" s="127"/>
      <c r="E19" s="127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>
        <f aca="true" t="shared" si="1" ref="V19:V25">SUM(J19:U19)</f>
        <v>0</v>
      </c>
      <c r="W19" s="115"/>
    </row>
    <row r="20" spans="1:23" s="151" customFormat="1" ht="30">
      <c r="A20" s="86"/>
      <c r="B20" s="86">
        <v>1</v>
      </c>
      <c r="C20" s="87" t="s">
        <v>183</v>
      </c>
      <c r="D20" s="87" t="s">
        <v>184</v>
      </c>
      <c r="E20" s="87" t="s">
        <v>193</v>
      </c>
      <c r="F20" s="90">
        <v>7500000</v>
      </c>
      <c r="G20" s="90">
        <v>0</v>
      </c>
      <c r="H20" s="90">
        <v>0</v>
      </c>
      <c r="I20" s="90" t="s">
        <v>187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3000000</v>
      </c>
      <c r="P20" s="90"/>
      <c r="Q20" s="90"/>
      <c r="R20" s="90"/>
      <c r="S20" s="90"/>
      <c r="T20" s="90"/>
      <c r="U20" s="90"/>
      <c r="V20" s="90">
        <f t="shared" si="1"/>
        <v>3000000</v>
      </c>
      <c r="W20" s="114"/>
    </row>
    <row r="21" spans="1:23" s="151" customFormat="1" ht="30">
      <c r="A21" s="86"/>
      <c r="B21" s="86">
        <v>2</v>
      </c>
      <c r="C21" s="87" t="s">
        <v>196</v>
      </c>
      <c r="D21" s="87" t="s">
        <v>184</v>
      </c>
      <c r="E21" s="87" t="s">
        <v>193</v>
      </c>
      <c r="F21" s="90">
        <v>9000000</v>
      </c>
      <c r="G21" s="90">
        <v>0</v>
      </c>
      <c r="H21" s="90">
        <v>0</v>
      </c>
      <c r="I21" s="90" t="s">
        <v>197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3000000</v>
      </c>
      <c r="P21" s="90">
        <v>0</v>
      </c>
      <c r="Q21" s="90">
        <v>0</v>
      </c>
      <c r="R21" s="90">
        <v>0</v>
      </c>
      <c r="S21" s="90">
        <v>0</v>
      </c>
      <c r="T21" s="90"/>
      <c r="U21" s="90"/>
      <c r="V21" s="90">
        <f t="shared" si="1"/>
        <v>3000000</v>
      </c>
      <c r="W21" s="114"/>
    </row>
    <row r="22" spans="1:23" s="159" customFormat="1" ht="30">
      <c r="A22" s="86"/>
      <c r="B22" s="86">
        <v>3</v>
      </c>
      <c r="C22" s="87" t="s">
        <v>204</v>
      </c>
      <c r="D22" s="87" t="s">
        <v>184</v>
      </c>
      <c r="E22" s="87" t="s">
        <v>193</v>
      </c>
      <c r="F22" s="90">
        <v>6000000</v>
      </c>
      <c r="G22" s="90">
        <v>3000000</v>
      </c>
      <c r="H22" s="90">
        <v>0</v>
      </c>
      <c r="I22" s="90" t="s">
        <v>205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3000000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f t="shared" si="1"/>
        <v>3000000</v>
      </c>
      <c r="W22" s="114"/>
    </row>
    <row r="23" spans="1:23" s="159" customFormat="1" ht="30">
      <c r="A23" s="86"/>
      <c r="B23" s="86">
        <v>4</v>
      </c>
      <c r="C23" s="87" t="s">
        <v>212</v>
      </c>
      <c r="D23" s="87" t="s">
        <v>184</v>
      </c>
      <c r="E23" s="87" t="s">
        <v>216</v>
      </c>
      <c r="F23" s="90">
        <v>6000000</v>
      </c>
      <c r="G23" s="90">
        <v>6000000</v>
      </c>
      <c r="H23" s="90">
        <v>0</v>
      </c>
      <c r="I23" s="90" t="s">
        <v>213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f t="shared" si="1"/>
        <v>0</v>
      </c>
      <c r="W23" s="114"/>
    </row>
    <row r="24" spans="1:23" s="27" customFormat="1" ht="30">
      <c r="A24" s="86"/>
      <c r="B24" s="86">
        <v>5</v>
      </c>
      <c r="C24" s="87" t="s">
        <v>219</v>
      </c>
      <c r="D24" s="87" t="s">
        <v>184</v>
      </c>
      <c r="E24" s="87" t="s">
        <v>216</v>
      </c>
      <c r="F24" s="90">
        <v>9000000</v>
      </c>
      <c r="G24" s="90">
        <v>9000000</v>
      </c>
      <c r="H24" s="90">
        <v>0</v>
      </c>
      <c r="I24" s="90" t="s">
        <v>220</v>
      </c>
      <c r="J24" s="90"/>
      <c r="K24" s="90"/>
      <c r="L24" s="90"/>
      <c r="M24" s="90"/>
      <c r="N24" s="90"/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f t="shared" si="1"/>
        <v>0</v>
      </c>
      <c r="W24" s="114"/>
    </row>
    <row r="25" spans="1:23" ht="13.5" customHeight="1">
      <c r="A25" s="86" t="s">
        <v>116</v>
      </c>
      <c r="B25" s="130" t="s">
        <v>10</v>
      </c>
      <c r="C25" s="122" t="s">
        <v>10</v>
      </c>
      <c r="D25" s="122" t="s">
        <v>10</v>
      </c>
      <c r="E25" s="122" t="s">
        <v>10</v>
      </c>
      <c r="F25" s="176">
        <v>37500000</v>
      </c>
      <c r="G25" s="176">
        <v>18000000</v>
      </c>
      <c r="H25" s="176">
        <v>0</v>
      </c>
      <c r="I25" s="176"/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9000000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f t="shared" si="1"/>
        <v>9000000</v>
      </c>
      <c r="W25" s="114"/>
    </row>
    <row r="26" spans="1:27" ht="15.75">
      <c r="A26" s="123"/>
      <c r="B26" s="132"/>
      <c r="C26" s="133"/>
      <c r="D26" s="133"/>
      <c r="E26" s="133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01"/>
      <c r="X26" s="101"/>
      <c r="Y26" s="101"/>
      <c r="Z26" s="101"/>
      <c r="AA26" s="101"/>
    </row>
    <row r="27" spans="2:20" ht="1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</sheetData>
  <sheetProtection/>
  <mergeCells count="25">
    <mergeCell ref="I16:I17"/>
    <mergeCell ref="J16:V16"/>
    <mergeCell ref="G16:G17"/>
    <mergeCell ref="H16:H17"/>
    <mergeCell ref="F16:F17"/>
    <mergeCell ref="I4:I5"/>
    <mergeCell ref="J4:V4"/>
    <mergeCell ref="Y4:Y5"/>
    <mergeCell ref="Z4:Z5"/>
    <mergeCell ref="F4:F5"/>
    <mergeCell ref="A16:A17"/>
    <mergeCell ref="D16:D17"/>
    <mergeCell ref="E16:E17"/>
    <mergeCell ref="B16:B17"/>
    <mergeCell ref="C16:C17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FO</cp:lastModifiedBy>
  <cp:lastPrinted>2018-12-24T08:29:39Z</cp:lastPrinted>
  <dcterms:created xsi:type="dcterms:W3CDTF">2018-03-14T08:26:36Z</dcterms:created>
  <dcterms:modified xsi:type="dcterms:W3CDTF">2018-12-24T08:31:45Z</dcterms:modified>
  <cp:category/>
  <cp:version/>
  <cp:contentType/>
  <cp:contentStatus/>
</cp:coreProperties>
</file>